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2\DATOS DEL SISTEMA\Poblacion general\Coberturas Plan Concertado\"/>
    </mc:Choice>
  </mc:AlternateContent>
  <xr:revisionPtr revIDLastSave="0" documentId="13_ncr:1_{2A739486-D522-417D-ABE5-94D6BD697CB9}" xr6:coauthVersionLast="47" xr6:coauthVersionMax="47" xr10:uidLastSave="{00000000-0000-0000-0000-000000000000}"/>
  <bookViews>
    <workbookView xWindow="52680" yWindow="-120" windowWidth="24240" windowHeight="13140" xr2:uid="{00000000-000D-0000-FFFF-FFFF00000000}"/>
  </bookViews>
  <sheets>
    <sheet name="DSPGCP" sheetId="4" r:id="rId1"/>
  </sheets>
  <externalReferences>
    <externalReference r:id="rId2"/>
    <externalReference r:id="rId3"/>
    <externalReference r:id="rId4"/>
  </externalReferences>
  <definedNames>
    <definedName name="_F" localSheetId="0">'[1]CAUSAS DENEGACIÓN'!#REF!</definedName>
    <definedName name="_F">'[1]CAUSAS DENEGACIÓN'!#REF!</definedName>
    <definedName name="BEx1VG96NJK2QBMY4FRYVIK1OU8G" localSheetId="0" hidden="1">#REF!</definedName>
    <definedName name="BEx1VG96NJK2QBMY4FRYVIK1OU8G" hidden="1">#REF!</definedName>
    <definedName name="BExB9MBV2EH2QGOW03INBPIM62M8" localSheetId="0" hidden="1">[2]Datos!#REF!</definedName>
    <definedName name="BExB9MBV2EH2QGOW03INBPIM62M8" hidden="1">[2]Datos!#REF!</definedName>
    <definedName name="BExEW9ZFMP2M24NWY9DOK4UBOQO4" localSheetId="0" hidden="1">#REF!</definedName>
    <definedName name="BExEW9ZFMP2M24NWY9DOK4UBOQO4" hidden="1">#REF!</definedName>
    <definedName name="BExF1DEDMRVTOW06I4HHQ4747DLA" localSheetId="0" hidden="1">[2]Datos!#REF!</definedName>
    <definedName name="BExF1DEDMRVTOW06I4HHQ4747DLA" hidden="1">[2]Datos!#REF!</definedName>
    <definedName name="BExIPKSSFOUYK2NUM14V00QA1HC3" localSheetId="0" hidden="1">#REF!</definedName>
    <definedName name="BExIPKSSFOUYK2NUM14V00QA1HC3" hidden="1">#REF!</definedName>
    <definedName name="BExO77MFEJSDBW5X0THIJ5B3I9MI" localSheetId="0" hidden="1">#REF!</definedName>
    <definedName name="BExO77MFEJSDBW5X0THIJ5B3I9MI" hidden="1">#REF!</definedName>
    <definedName name="BExTWE4HQMGQS20V34ZNWDUGDX12" localSheetId="0" hidden="1">[2]Datos!#REF!</definedName>
    <definedName name="BExTWE4HQMGQS20V34ZNWDUGDX12" hidden="1">[2]Datos!#REF!</definedName>
    <definedName name="BExU19WDWVARE69SYGMUK8FXSAA1" localSheetId="0" hidden="1">#REF!</definedName>
    <definedName name="BExU19WDWVARE69SYGMUK8FXSAA1" hidden="1">#REF!</definedName>
    <definedName name="BExVWGERAFNRRSXFFFUE0HY0SBAE" localSheetId="0" hidden="1">#REF!</definedName>
    <definedName name="BExVWGERAFNRRSXFFFUE0HY0SBAE" hidden="1">#REF!</definedName>
    <definedName name="BExW6CAXLAK3M0A5WHBOHKC2X39U" localSheetId="0" hidden="1">#REF!</definedName>
    <definedName name="BExW6CAXLAK3M0A5WHBOHKC2X39U" hidden="1">#REF!</definedName>
    <definedName name="BExZW358G891GM0MWXWTPWJ7A2WK" localSheetId="0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B11" i="4"/>
</calcChain>
</file>

<file path=xl/sharedStrings.xml><?xml version="1.0" encoding="utf-8"?>
<sst xmlns="http://schemas.openxmlformats.org/spreadsheetml/2006/main" count="56" uniqueCount="56">
  <si>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</si>
  <si>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</si>
  <si>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</si>
  <si>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</si>
  <si>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</si>
  <si>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</si>
  <si>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</si>
  <si>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</si>
  <si>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</si>
  <si>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</si>
  <si>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</si>
  <si>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Coberturas Plan Concertado Prestaciones Sociales Básicas</t>
  </si>
  <si>
    <t>DSPGCPA1. Nº centros SSSS</t>
  </si>
  <si>
    <t>DSPGCPA2. Nº UTS</t>
  </si>
  <si>
    <t>DSPGCPB1. Cobertura UTS</t>
  </si>
  <si>
    <t>DSPGCPA3. Nº total plantilla</t>
  </si>
  <si>
    <t>DSPGCPB2. Ratio pobla/técnico</t>
  </si>
  <si>
    <t>DSPGCPA6. Total usuarios SAD</t>
  </si>
  <si>
    <t>DSPGCPA7. Mujeres SAD</t>
  </si>
  <si>
    <t>DSPGCPA8. Hombres SAD</t>
  </si>
  <si>
    <t>DSPGCPB3. % mujeres SAD</t>
  </si>
  <si>
    <t>DSPGCPA9. Total usuarios TAD</t>
  </si>
  <si>
    <t>DSPGCPA11. Nº ayudas Plan Concert</t>
  </si>
  <si>
    <t>DSPGCPA12. Total usuarios albergues</t>
  </si>
  <si>
    <t>DSPGCPA13. Nº mujeres albergues</t>
  </si>
  <si>
    <t>DSPGCPA14. Nº hombres albergues</t>
  </si>
  <si>
    <t>DSPGCPA16. Nº mujeres CRAD</t>
  </si>
  <si>
    <t>DSPGCPA17. Nº hombres CRAD</t>
  </si>
  <si>
    <t>DSPGCPA20. Nº hombres Romp Dista</t>
  </si>
  <si>
    <t>DSPGCPA21. Nº usuarios Progra Enve Act</t>
  </si>
  <si>
    <t>DSPGCPA4 . Nº plantilla CSSS</t>
  </si>
  <si>
    <t>DSPGCPA5. Nº plantilla técnicos</t>
  </si>
  <si>
    <t>DSPGCPA10. Total usuar Incor Soci</t>
  </si>
  <si>
    <t>DSPGCPA15. Total usuarios CRAD</t>
  </si>
  <si>
    <t>DSPGCPA18. Total usuarios Romp Dista</t>
  </si>
  <si>
    <t>DSPGCPA19. Nº mujeres Romp Dista</t>
  </si>
  <si>
    <t>Fuente: Sistema de información Prestaciones Básicas de Servicios Sociales. Elaborado por ObservASS</t>
  </si>
  <si>
    <t>* El programa Cudillero-Salas figura como cabecera en elÁrea III (Cudillero), aunque atiende a municipios del Área IV (Salas)</t>
  </si>
  <si>
    <t>* En el Área III se incluyen los usuarios del programa Cudillero-Salas</t>
  </si>
  <si>
    <t>* El programa MANCOSI figura como cabecera en el Área IV (Nava) aunque atiende a municipios del Área V (Villaviciosa) y del Área VI (Colunga)</t>
  </si>
  <si>
    <t>* En el Área IV se incluyen los usuarios de Villaviciosa y de Colunga del programa de MANCOSI</t>
  </si>
  <si>
    <t>DSPGCPA22. Mujeres TAD</t>
  </si>
  <si>
    <t>DSPGCPA23. Hombres TAD</t>
  </si>
  <si>
    <t>DSPGCPB7. % mujeres TAD</t>
  </si>
  <si>
    <t>DSPGCPA24. Mujeres Incor Soci</t>
  </si>
  <si>
    <t>DSPGCPA25. Hombres Incor Soci</t>
  </si>
  <si>
    <t>DSPGCPB8. % mujeres Inc. Soc.</t>
  </si>
  <si>
    <t>DSPGCPB9. % mujeres Albergues</t>
  </si>
  <si>
    <t>DSPGCPB10 % mujeres CRAD</t>
  </si>
  <si>
    <t xml:space="preserve">DSPGCPB11 % mujeres RD </t>
  </si>
  <si>
    <t xml:space="preserve">DSPGCPA26 Nª mujeres Prog Enve Act </t>
  </si>
  <si>
    <t xml:space="preserve">DSPGCPA27 Nª Hombres Prog Enve Act </t>
  </si>
  <si>
    <t>DSPGCPB12 % mujeres Prog. Env. Act.</t>
  </si>
  <si>
    <t>Año 2022</t>
  </si>
  <si>
    <t>Año de referencia: 2022</t>
  </si>
  <si>
    <t>Última actualización: 20/11/2023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</si>
</sst>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/>
    <xf numFmtId="0" fontId="1" fillId="0" borderId="0"/>
    <xf numFmtId="4" fontId="2" fillId="2" borderId="2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2" applyNumberFormat="0" applyProtection="0">
      <alignment horizontal="left" vertical="center" indent="1"/>
    </xf>
    <xf numFmtId="4" fontId="4" fillId="2" borderId="1" applyNumberFormat="0" applyProtection="0">
      <alignment horizontal="left" vertical="center" indent="1"/>
    </xf>
    <xf numFmtId="0" fontId="5" fillId="3" borderId="0" applyNumberFormat="0" applyProtection="0">
      <alignment horizontal="left" vertical="center" indent="1"/>
    </xf>
    <xf numFmtId="4" fontId="4" fillId="4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0" borderId="0"/>
    <xf numFmtId="4" fontId="4" fillId="20" borderId="1" applyNumberFormat="0" applyProtection="0">
      <alignment vertical="center"/>
    </xf>
    <xf numFmtId="4" fontId="3" fillId="20" borderId="1" applyNumberFormat="0" applyProtection="0">
      <alignment vertical="center"/>
    </xf>
    <xf numFmtId="4" fontId="9" fillId="12" borderId="3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4" fillId="14" borderId="2" applyNumberFormat="0" applyProtection="0">
      <alignment horizontal="right" vertical="center"/>
    </xf>
    <xf numFmtId="4" fontId="3" fillId="21" borderId="1" applyNumberFormat="0" applyProtection="0">
      <alignment horizontal="right" vertical="center"/>
    </xf>
    <xf numFmtId="0" fontId="4" fillId="3" borderId="2" applyNumberFormat="0" applyProtection="0">
      <alignment horizontal="left" vertical="center" indent="1"/>
    </xf>
    <xf numFmtId="0" fontId="6" fillId="22" borderId="2" applyNumberFormat="0" applyProtection="0">
      <alignment horizontal="left" vertical="center" indent="1"/>
    </xf>
    <xf numFmtId="0" fontId="10" fillId="0" borderId="0"/>
    <xf numFmtId="4" fontId="11" fillId="21" borderId="1" applyNumberFormat="0" applyProtection="0">
      <alignment horizontal="right" vertical="center"/>
    </xf>
  </cellStyleXfs>
  <cellXfs count="29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3" applyFont="1"/>
    <xf numFmtId="0" fontId="14" fillId="0" borderId="0" xfId="3" applyFont="1" applyAlignment="1">
      <alignment horizontal="left"/>
    </xf>
    <xf numFmtId="0" fontId="15" fillId="0" borderId="0" xfId="0" applyFont="1"/>
    <xf numFmtId="0" fontId="16" fillId="0" borderId="0" xfId="0" applyFont="1"/>
    <xf numFmtId="0" fontId="14" fillId="19" borderId="4" xfId="4" applyFont="1" applyFill="1" applyBorder="1" applyAlignment="1">
      <alignment horizontal="left"/>
    </xf>
    <xf numFmtId="3" fontId="14" fillId="19" borderId="4" xfId="0" applyNumberFormat="1" applyFont="1" applyFill="1" applyBorder="1"/>
    <xf numFmtId="0" fontId="17" fillId="0" borderId="4" xfId="2" applyFont="1" applyBorder="1" applyAlignment="1" applyProtection="1">
      <alignment horizontal="center" vertical="center" wrapText="1"/>
    </xf>
    <xf numFmtId="0" fontId="18" fillId="0" borderId="0" xfId="4" applyFont="1"/>
    <xf numFmtId="3" fontId="18" fillId="0" borderId="0" xfId="0" applyNumberFormat="1" applyFont="1"/>
    <xf numFmtId="0" fontId="18" fillId="0" borderId="0" xfId="0" applyFont="1"/>
    <xf numFmtId="4" fontId="18" fillId="0" borderId="0" xfId="0" applyNumberFormat="1" applyFont="1"/>
    <xf numFmtId="10" fontId="18" fillId="0" borderId="0" xfId="0" applyNumberFormat="1" applyFont="1"/>
    <xf numFmtId="4" fontId="14" fillId="19" borderId="4" xfId="0" applyNumberFormat="1" applyFont="1" applyFill="1" applyBorder="1"/>
    <xf numFmtId="0" fontId="14" fillId="23" borderId="4" xfId="4" applyFont="1" applyFill="1" applyBorder="1"/>
    <xf numFmtId="3" fontId="14" fillId="23" borderId="4" xfId="0" applyNumberFormat="1" applyFont="1" applyFill="1" applyBorder="1"/>
    <xf numFmtId="4" fontId="14" fillId="23" borderId="4" xfId="0" applyNumberFormat="1" applyFont="1" applyFill="1" applyBorder="1"/>
    <xf numFmtId="0" fontId="20" fillId="0" borderId="0" xfId="0" applyFont="1"/>
    <xf numFmtId="0" fontId="19" fillId="0" borderId="4" xfId="0" applyFont="1" applyBorder="1" applyAlignment="1">
      <alignment horizontal="center" vertical="center" wrapText="1"/>
    </xf>
    <xf numFmtId="0" fontId="19" fillId="24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14" fillId="25" borderId="4" xfId="0" applyNumberFormat="1" applyFont="1" applyFill="1" applyBorder="1"/>
    <xf numFmtId="3" fontId="14" fillId="26" borderId="4" xfId="0" applyNumberFormat="1" applyFont="1" applyFill="1" applyBorder="1"/>
    <xf numFmtId="2" fontId="14" fillId="19" borderId="4" xfId="0" applyNumberFormat="1" applyFont="1" applyFill="1" applyBorder="1"/>
    <xf numFmtId="2" fontId="14" fillId="23" borderId="4" xfId="0" applyNumberFormat="1" applyFont="1" applyFill="1" applyBorder="1"/>
    <xf numFmtId="2" fontId="14" fillId="26" borderId="4" xfId="0" applyNumberFormat="1" applyFont="1" applyFill="1" applyBorder="1"/>
    <xf numFmtId="2" fontId="14" fillId="25" borderId="4" xfId="0" applyNumberFormat="1" applyFont="1" applyFill="1" applyBorder="1"/>
  </cellXfs>
  <cellStyles count="44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_07" xfId="4" xr:uid="{00000000-0005-0000-0000-000004000000}"/>
    <cellStyle name="SAPBEXaggData" xfId="5" xr:uid="{00000000-0005-0000-0000-000005000000}"/>
    <cellStyle name="SAPBEXaggDataEmph" xfId="6" xr:uid="{00000000-0005-0000-0000-000006000000}"/>
    <cellStyle name="SAPBEXaggItem" xfId="7" xr:uid="{00000000-0005-0000-0000-000007000000}"/>
    <cellStyle name="SAPBEXaggItemX" xfId="8" xr:uid="{00000000-0005-0000-0000-000008000000}"/>
    <cellStyle name="SAPBEXchaText" xfId="9" xr:uid="{00000000-0005-0000-0000-000009000000}"/>
    <cellStyle name="SAPBEXexcBad7" xfId="10" xr:uid="{00000000-0005-0000-0000-00000A000000}"/>
    <cellStyle name="SAPBEXexcBad8" xfId="11" xr:uid="{00000000-0005-0000-0000-00000B000000}"/>
    <cellStyle name="SAPBEXexcBad9" xfId="12" xr:uid="{00000000-0005-0000-0000-00000C000000}"/>
    <cellStyle name="SAPBEXexcCritical4" xfId="13" xr:uid="{00000000-0005-0000-0000-00000D000000}"/>
    <cellStyle name="SAPBEXexcCritical5" xfId="14" xr:uid="{00000000-0005-0000-0000-00000E000000}"/>
    <cellStyle name="SAPBEXexcCritical6" xfId="15" xr:uid="{00000000-0005-0000-0000-00000F000000}"/>
    <cellStyle name="SAPBEXexcGood1" xfId="16" xr:uid="{00000000-0005-0000-0000-000010000000}"/>
    <cellStyle name="SAPBEXexcGood2" xfId="17" xr:uid="{00000000-0005-0000-0000-000011000000}"/>
    <cellStyle name="SAPBEXexcGood3" xfId="18" xr:uid="{00000000-0005-0000-0000-000012000000}"/>
    <cellStyle name="SAPBEXfilterDrill" xfId="19" xr:uid="{00000000-0005-0000-0000-000013000000}"/>
    <cellStyle name="SAPBEXfilterItem" xfId="20" xr:uid="{00000000-0005-0000-0000-000014000000}"/>
    <cellStyle name="SAPBEXfilterText" xfId="21" xr:uid="{00000000-0005-0000-0000-000015000000}"/>
    <cellStyle name="SAPBEXformats" xfId="22" xr:uid="{00000000-0005-0000-0000-000016000000}"/>
    <cellStyle name="SAPBEXheaderItem" xfId="23" xr:uid="{00000000-0005-0000-0000-000017000000}"/>
    <cellStyle name="SAPBEXheaderText" xfId="24" xr:uid="{00000000-0005-0000-0000-000018000000}"/>
    <cellStyle name="SAPBEXHLevel0" xfId="25" xr:uid="{00000000-0005-0000-0000-000019000000}"/>
    <cellStyle name="SAPBEXHLevel0X" xfId="26" xr:uid="{00000000-0005-0000-0000-00001A000000}"/>
    <cellStyle name="SAPBEXHLevel1" xfId="27" xr:uid="{00000000-0005-0000-0000-00001B000000}"/>
    <cellStyle name="SAPBEXHLevel1X" xfId="28" xr:uid="{00000000-0005-0000-0000-00001C000000}"/>
    <cellStyle name="SAPBEXHLevel2" xfId="29" xr:uid="{00000000-0005-0000-0000-00001D000000}"/>
    <cellStyle name="SAPBEXHLevel2X" xfId="30" xr:uid="{00000000-0005-0000-0000-00001E000000}"/>
    <cellStyle name="SAPBEXHLevel3" xfId="31" xr:uid="{00000000-0005-0000-0000-00001F000000}"/>
    <cellStyle name="SAPBEXHLevel3X" xfId="32" xr:uid="{00000000-0005-0000-0000-000020000000}"/>
    <cellStyle name="SAPBEXinputData" xfId="33" xr:uid="{00000000-0005-0000-0000-000021000000}"/>
    <cellStyle name="SAPBEXresData" xfId="34" xr:uid="{00000000-0005-0000-0000-000022000000}"/>
    <cellStyle name="SAPBEXresDataEmph" xfId="35" xr:uid="{00000000-0005-0000-0000-000023000000}"/>
    <cellStyle name="SAPBEXresItem" xfId="36" xr:uid="{00000000-0005-0000-0000-000024000000}"/>
    <cellStyle name="SAPBEXresItemX" xfId="37" xr:uid="{00000000-0005-0000-0000-000025000000}"/>
    <cellStyle name="SAPBEXstdData" xfId="38" xr:uid="{00000000-0005-0000-0000-000026000000}"/>
    <cellStyle name="SAPBEXstdDataEmph" xfId="39" xr:uid="{00000000-0005-0000-0000-000027000000}"/>
    <cellStyle name="SAPBEXstdItem" xfId="40" xr:uid="{00000000-0005-0000-0000-000028000000}"/>
    <cellStyle name="SAPBEXstdItemX" xfId="41" xr:uid="{00000000-0005-0000-0000-000029000000}"/>
    <cellStyle name="SAPBEXtitle" xfId="42" xr:uid="{00000000-0005-0000-0000-00002A000000}"/>
    <cellStyle name="SAPBEXundefined" xfId="43" xr:uid="{00000000-0005-0000-0000-00002B000000}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654050</xdr:colOff>
      <xdr:row>3</xdr:row>
      <xdr:rowOff>220822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227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"/>
  <sheetViews>
    <sheetView tabSelected="1" topLeftCell="A6" zoomScaleNormal="100" workbookViewId="0">
      <selection activeCell="F18" sqref="F18"/>
    </sheetView>
  </sheetViews>
  <sheetFormatPr baseColWidth="10" defaultColWidth="11.453125" defaultRowHeight="13" x14ac:dyDescent="0.3"/>
  <cols>
    <col min="1" max="1" width="11.453125" style="2"/>
    <col min="2" max="3" width="11.54296875" style="2" bestFit="1" customWidth="1"/>
    <col min="4" max="4" width="11.54296875" style="2" customWidth="1"/>
    <col min="5" max="5" width="10.1796875" style="2" customWidth="1"/>
    <col min="6" max="6" width="10.453125" style="2" customWidth="1"/>
    <col min="7" max="7" width="11.453125" style="2" customWidth="1"/>
    <col min="8" max="8" width="8.81640625" style="2" customWidth="1"/>
    <col min="9" max="10" width="11.453125" style="2"/>
    <col min="11" max="11" width="11.453125" style="2" customWidth="1"/>
    <col min="12" max="14" width="11.453125" style="2"/>
    <col min="15" max="15" width="11.453125" style="2" customWidth="1"/>
    <col min="16" max="18" width="11.453125" style="2"/>
    <col min="19" max="19" width="11.453125" style="2" customWidth="1"/>
    <col min="20" max="23" width="11.453125" style="2"/>
    <col min="24" max="24" width="11.453125" style="2" customWidth="1"/>
    <col min="25" max="27" width="11.453125" style="2"/>
    <col min="28" max="28" width="11.453125" style="2" customWidth="1"/>
    <col min="29" max="31" width="11.453125" style="2"/>
    <col min="32" max="32" width="11.453125" style="2" customWidth="1"/>
    <col min="33" max="35" width="11.453125" style="2"/>
    <col min="36" max="36" width="11.453125" style="2" customWidth="1"/>
    <col min="37" max="16384" width="11.453125" style="2"/>
  </cols>
  <sheetData>
    <row r="1" spans="1:37" ht="23.5" x14ac:dyDescent="0.55000000000000004">
      <c r="A1" s="6"/>
    </row>
    <row r="2" spans="1:37" ht="23.5" x14ac:dyDescent="0.55000000000000004">
      <c r="A2" s="6"/>
    </row>
    <row r="3" spans="1:37" ht="23.5" x14ac:dyDescent="0.55000000000000004">
      <c r="A3" s="6"/>
    </row>
    <row r="4" spans="1:37" ht="23.5" x14ac:dyDescent="0.55000000000000004">
      <c r="A4" s="6"/>
    </row>
    <row r="5" spans="1:37" ht="14.5" x14ac:dyDescent="0.35">
      <c r="A5" s="1" t="s">
        <v>9</v>
      </c>
    </row>
    <row r="6" spans="1:37" ht="15.5" x14ac:dyDescent="0.35">
      <c r="A6" s="5" t="s">
        <v>10</v>
      </c>
    </row>
    <row r="7" spans="1:37" ht="21" x14ac:dyDescent="0.5">
      <c r="A7" s="19" t="s">
        <v>11</v>
      </c>
    </row>
    <row r="8" spans="1:37" ht="14.5" x14ac:dyDescent="0.35">
      <c r="A8" s="1" t="s">
        <v>53</v>
      </c>
    </row>
    <row r="9" spans="1:37" ht="14.5" x14ac:dyDescent="0.35">
      <c r="A9" s="1"/>
    </row>
    <row r="10" spans="1:37" s="22" customFormat="1" ht="31.5" x14ac:dyDescent="0.25">
      <c r="A10" s="9"/>
      <c r="B10" s="20" t="s">
        <v>12</v>
      </c>
      <c r="C10" s="20" t="s">
        <v>13</v>
      </c>
      <c r="D10" s="21" t="s">
        <v>14</v>
      </c>
      <c r="E10" s="20" t="s">
        <v>15</v>
      </c>
      <c r="F10" s="20" t="s">
        <v>31</v>
      </c>
      <c r="G10" s="21" t="s">
        <v>16</v>
      </c>
      <c r="H10" s="20" t="s">
        <v>30</v>
      </c>
      <c r="I10" s="20" t="s">
        <v>17</v>
      </c>
      <c r="J10" s="20" t="s">
        <v>18</v>
      </c>
      <c r="K10" s="21" t="s">
        <v>20</v>
      </c>
      <c r="L10" s="20" t="s">
        <v>19</v>
      </c>
      <c r="M10" s="20" t="s">
        <v>21</v>
      </c>
      <c r="N10" s="20" t="s">
        <v>41</v>
      </c>
      <c r="O10" s="21" t="s">
        <v>43</v>
      </c>
      <c r="P10" s="20" t="s">
        <v>42</v>
      </c>
      <c r="Q10" s="20" t="s">
        <v>32</v>
      </c>
      <c r="R10" s="20" t="s">
        <v>44</v>
      </c>
      <c r="S10" s="21" t="s">
        <v>46</v>
      </c>
      <c r="T10" s="20" t="s">
        <v>45</v>
      </c>
      <c r="U10" s="20" t="s">
        <v>22</v>
      </c>
      <c r="V10" s="20" t="s">
        <v>23</v>
      </c>
      <c r="W10" s="20" t="s">
        <v>24</v>
      </c>
      <c r="X10" s="21" t="s">
        <v>47</v>
      </c>
      <c r="Y10" s="20" t="s">
        <v>25</v>
      </c>
      <c r="Z10" s="20" t="s">
        <v>33</v>
      </c>
      <c r="AA10" s="20" t="s">
        <v>26</v>
      </c>
      <c r="AB10" s="21" t="s">
        <v>48</v>
      </c>
      <c r="AC10" s="20" t="s">
        <v>27</v>
      </c>
      <c r="AD10" s="20" t="s">
        <v>34</v>
      </c>
      <c r="AE10" s="20" t="s">
        <v>35</v>
      </c>
      <c r="AF10" s="21" t="s">
        <v>49</v>
      </c>
      <c r="AG10" s="20" t="s">
        <v>28</v>
      </c>
      <c r="AH10" s="20" t="s">
        <v>29</v>
      </c>
      <c r="AI10" s="20" t="s">
        <v>50</v>
      </c>
      <c r="AJ10" s="21" t="s">
        <v>52</v>
      </c>
      <c r="AK10" s="20" t="s">
        <v>51</v>
      </c>
    </row>
    <row r="11" spans="1:37" x14ac:dyDescent="0.3">
      <c r="A11" s="7" t="s">
        <v>0</v>
      </c>
      <c r="B11" s="8">
        <f>SUM(B12:B19)</f>
        <v>45</v>
      </c>
      <c r="C11" s="8">
        <f>SUM(C12:C19)</f>
        <v>129</v>
      </c>
      <c r="D11" s="15">
        <v>7788.26</v>
      </c>
      <c r="E11" s="8">
        <v>3105</v>
      </c>
      <c r="F11" s="8">
        <v>527</v>
      </c>
      <c r="G11" s="15">
        <v>1906.43</v>
      </c>
      <c r="H11" s="8">
        <v>521</v>
      </c>
      <c r="I11" s="8">
        <v>6616</v>
      </c>
      <c r="J11" s="8">
        <v>4760</v>
      </c>
      <c r="K11" s="25">
        <v>71.94679564691657</v>
      </c>
      <c r="L11" s="8">
        <v>1856</v>
      </c>
      <c r="M11" s="8">
        <v>6456</v>
      </c>
      <c r="N11" s="8">
        <v>5565</v>
      </c>
      <c r="O11" s="25">
        <v>86.198884758364315</v>
      </c>
      <c r="P11" s="8">
        <v>891</v>
      </c>
      <c r="Q11" s="8">
        <v>13653</v>
      </c>
      <c r="R11" s="8">
        <v>7599</v>
      </c>
      <c r="S11" s="25">
        <v>55.658097121511759</v>
      </c>
      <c r="T11" s="8">
        <v>6054</v>
      </c>
      <c r="U11" s="8">
        <v>15183</v>
      </c>
      <c r="V11" s="8">
        <v>1708</v>
      </c>
      <c r="W11" s="8">
        <v>314</v>
      </c>
      <c r="X11" s="25">
        <v>18.384074941451992</v>
      </c>
      <c r="Y11" s="8">
        <v>1394</v>
      </c>
      <c r="Z11" s="8">
        <v>275</v>
      </c>
      <c r="AA11" s="8">
        <v>210</v>
      </c>
      <c r="AB11" s="25">
        <v>76.36363636363636</v>
      </c>
      <c r="AC11" s="8">
        <v>65</v>
      </c>
      <c r="AD11" s="8">
        <v>5585</v>
      </c>
      <c r="AE11" s="8">
        <v>3675</v>
      </c>
      <c r="AF11" s="25">
        <v>65.801253357206804</v>
      </c>
      <c r="AG11" s="24">
        <v>1910</v>
      </c>
      <c r="AH11" s="24">
        <v>14390</v>
      </c>
      <c r="AI11" s="24">
        <v>9472</v>
      </c>
      <c r="AJ11" s="27">
        <v>65.823488533703966</v>
      </c>
      <c r="AK11" s="24">
        <v>4918</v>
      </c>
    </row>
    <row r="12" spans="1:37" x14ac:dyDescent="0.3">
      <c r="A12" s="16" t="s">
        <v>1</v>
      </c>
      <c r="B12" s="17">
        <v>6</v>
      </c>
      <c r="C12" s="17">
        <v>19</v>
      </c>
      <c r="D12" s="18">
        <v>2266.9473684210525</v>
      </c>
      <c r="E12" s="17">
        <v>293</v>
      </c>
      <c r="F12" s="17">
        <v>66</v>
      </c>
      <c r="G12" s="18">
        <v>652.60606060606062</v>
      </c>
      <c r="H12" s="17">
        <v>31</v>
      </c>
      <c r="I12" s="17">
        <v>444</v>
      </c>
      <c r="J12" s="17">
        <v>271</v>
      </c>
      <c r="K12" s="26">
        <v>61.036036036036037</v>
      </c>
      <c r="L12" s="17">
        <v>173</v>
      </c>
      <c r="M12" s="17">
        <v>242</v>
      </c>
      <c r="N12" s="17">
        <v>200</v>
      </c>
      <c r="O12" s="26">
        <v>82.644628099173559</v>
      </c>
      <c r="P12" s="17">
        <v>42</v>
      </c>
      <c r="Q12" s="17">
        <v>2011</v>
      </c>
      <c r="R12" s="17">
        <v>1069</v>
      </c>
      <c r="S12" s="26">
        <v>53.157633018398805</v>
      </c>
      <c r="T12" s="17">
        <v>942</v>
      </c>
      <c r="U12" s="17">
        <v>248</v>
      </c>
      <c r="V12" s="17">
        <v>0</v>
      </c>
      <c r="W12" s="17">
        <v>0</v>
      </c>
      <c r="X12" s="26">
        <v>0</v>
      </c>
      <c r="Y12" s="17">
        <v>0</v>
      </c>
      <c r="Z12" s="17">
        <v>120</v>
      </c>
      <c r="AA12" s="17">
        <v>88</v>
      </c>
      <c r="AB12" s="26">
        <v>73.333333333333329</v>
      </c>
      <c r="AC12" s="17">
        <v>32</v>
      </c>
      <c r="AD12" s="17">
        <v>1286</v>
      </c>
      <c r="AE12" s="17">
        <v>826</v>
      </c>
      <c r="AF12" s="26">
        <v>64.230171073094866</v>
      </c>
      <c r="AG12" s="23">
        <v>460</v>
      </c>
      <c r="AH12" s="23">
        <v>2983</v>
      </c>
      <c r="AI12" s="23">
        <v>1756</v>
      </c>
      <c r="AJ12" s="28">
        <v>58.86691250419041</v>
      </c>
      <c r="AK12" s="23">
        <v>1227</v>
      </c>
    </row>
    <row r="13" spans="1:37" x14ac:dyDescent="0.3">
      <c r="A13" s="16" t="s">
        <v>2</v>
      </c>
      <c r="B13" s="17">
        <v>5</v>
      </c>
      <c r="C13" s="17">
        <v>6</v>
      </c>
      <c r="D13" s="18">
        <v>4062.1666666666665</v>
      </c>
      <c r="E13" s="17">
        <v>154</v>
      </c>
      <c r="F13" s="17">
        <v>13</v>
      </c>
      <c r="G13" s="18">
        <v>1874.8461538461538</v>
      </c>
      <c r="H13" s="17">
        <v>14</v>
      </c>
      <c r="I13" s="17">
        <v>428</v>
      </c>
      <c r="J13" s="17">
        <v>245</v>
      </c>
      <c r="K13" s="26">
        <v>57.242990654205606</v>
      </c>
      <c r="L13" s="17">
        <v>183</v>
      </c>
      <c r="M13" s="17">
        <v>117</v>
      </c>
      <c r="N13" s="17">
        <v>96</v>
      </c>
      <c r="O13" s="26">
        <v>82.051282051282058</v>
      </c>
      <c r="P13" s="17">
        <v>21</v>
      </c>
      <c r="Q13" s="17">
        <v>177</v>
      </c>
      <c r="R13" s="17">
        <v>121</v>
      </c>
      <c r="S13" s="26">
        <v>68.361581920903959</v>
      </c>
      <c r="T13" s="17">
        <v>56</v>
      </c>
      <c r="U13" s="17">
        <v>107</v>
      </c>
      <c r="V13" s="17">
        <v>0</v>
      </c>
      <c r="W13" s="17">
        <v>0</v>
      </c>
      <c r="X13" s="26">
        <v>0</v>
      </c>
      <c r="Y13" s="17">
        <v>0</v>
      </c>
      <c r="Z13" s="17">
        <v>12</v>
      </c>
      <c r="AA13" s="17">
        <v>6</v>
      </c>
      <c r="AB13" s="26">
        <v>50</v>
      </c>
      <c r="AC13" s="17">
        <v>6</v>
      </c>
      <c r="AD13" s="17">
        <v>269</v>
      </c>
      <c r="AE13" s="17">
        <v>198</v>
      </c>
      <c r="AF13" s="26">
        <v>73.605947955390334</v>
      </c>
      <c r="AG13" s="23">
        <v>71</v>
      </c>
      <c r="AH13" s="23">
        <v>68</v>
      </c>
      <c r="AI13" s="23">
        <v>44</v>
      </c>
      <c r="AJ13" s="28">
        <v>64.705882352941174</v>
      </c>
      <c r="AK13" s="23">
        <v>24</v>
      </c>
    </row>
    <row r="14" spans="1:37" x14ac:dyDescent="0.3">
      <c r="A14" s="16" t="s">
        <v>3</v>
      </c>
      <c r="B14" s="17">
        <v>6</v>
      </c>
      <c r="C14" s="17">
        <v>24</v>
      </c>
      <c r="D14" s="18">
        <v>5992.38</v>
      </c>
      <c r="E14" s="17">
        <v>583</v>
      </c>
      <c r="F14" s="17">
        <v>81</v>
      </c>
      <c r="G14" s="18">
        <v>1775.5185185185185</v>
      </c>
      <c r="H14" s="17">
        <v>83</v>
      </c>
      <c r="I14" s="17">
        <v>1320</v>
      </c>
      <c r="J14" s="17">
        <v>966</v>
      </c>
      <c r="K14" s="26">
        <v>73.181818181818187</v>
      </c>
      <c r="L14" s="17">
        <v>354</v>
      </c>
      <c r="M14" s="17">
        <v>1216</v>
      </c>
      <c r="N14" s="17">
        <v>1019</v>
      </c>
      <c r="O14" s="26">
        <v>83.799342105263165</v>
      </c>
      <c r="P14" s="17">
        <v>197</v>
      </c>
      <c r="Q14" s="17">
        <v>760</v>
      </c>
      <c r="R14" s="17">
        <v>432</v>
      </c>
      <c r="S14" s="26">
        <v>56.842105263157897</v>
      </c>
      <c r="T14" s="17">
        <v>328</v>
      </c>
      <c r="U14" s="17">
        <v>6812</v>
      </c>
      <c r="V14" s="17">
        <v>308</v>
      </c>
      <c r="W14" s="17">
        <v>31</v>
      </c>
      <c r="X14" s="26">
        <v>10.064935064935066</v>
      </c>
      <c r="Y14" s="17">
        <v>277</v>
      </c>
      <c r="Z14" s="17">
        <v>29</v>
      </c>
      <c r="AA14" s="17">
        <v>23</v>
      </c>
      <c r="AB14" s="26">
        <v>79.310344827586206</v>
      </c>
      <c r="AC14" s="17">
        <v>6</v>
      </c>
      <c r="AD14" s="17">
        <v>927</v>
      </c>
      <c r="AE14" s="17">
        <v>660</v>
      </c>
      <c r="AF14" s="26">
        <v>71.19741100323624</v>
      </c>
      <c r="AG14" s="23">
        <v>267</v>
      </c>
      <c r="AH14" s="23">
        <v>2941</v>
      </c>
      <c r="AI14" s="23">
        <v>2946</v>
      </c>
      <c r="AJ14" s="28">
        <v>100.17001020061204</v>
      </c>
      <c r="AK14" s="23">
        <v>1965</v>
      </c>
    </row>
    <row r="15" spans="1:37" x14ac:dyDescent="0.3">
      <c r="A15" s="16" t="s">
        <v>4</v>
      </c>
      <c r="B15" s="17">
        <v>9</v>
      </c>
      <c r="C15" s="17">
        <v>34</v>
      </c>
      <c r="D15" s="18">
        <v>9589.9117647058829</v>
      </c>
      <c r="E15" s="17">
        <v>851</v>
      </c>
      <c r="F15" s="17">
        <v>143</v>
      </c>
      <c r="G15" s="18">
        <v>2280.1188811188813</v>
      </c>
      <c r="H15" s="17">
        <v>140</v>
      </c>
      <c r="I15" s="17">
        <v>1460</v>
      </c>
      <c r="J15" s="17">
        <v>1037</v>
      </c>
      <c r="K15" s="26">
        <v>71.027397260273972</v>
      </c>
      <c r="L15" s="17">
        <v>423</v>
      </c>
      <c r="M15" s="17">
        <v>1041</v>
      </c>
      <c r="N15" s="17">
        <v>936</v>
      </c>
      <c r="O15" s="26">
        <v>89.913544668587903</v>
      </c>
      <c r="P15" s="17">
        <v>105</v>
      </c>
      <c r="Q15" s="17">
        <v>5790</v>
      </c>
      <c r="R15" s="17">
        <v>3160</v>
      </c>
      <c r="S15" s="26">
        <v>54.576856649395509</v>
      </c>
      <c r="T15" s="17">
        <v>2630</v>
      </c>
      <c r="U15" s="17">
        <v>4962</v>
      </c>
      <c r="V15" s="17">
        <v>770</v>
      </c>
      <c r="W15" s="17">
        <v>157</v>
      </c>
      <c r="X15" s="26">
        <v>20.38961038961039</v>
      </c>
      <c r="Y15" s="17">
        <v>613</v>
      </c>
      <c r="Z15" s="17">
        <v>56</v>
      </c>
      <c r="AA15" s="17">
        <v>47</v>
      </c>
      <c r="AB15" s="26">
        <v>83.928571428571431</v>
      </c>
      <c r="AC15" s="17">
        <v>9</v>
      </c>
      <c r="AD15" s="17">
        <v>1631</v>
      </c>
      <c r="AE15" s="17">
        <v>1113</v>
      </c>
      <c r="AF15" s="26">
        <v>68.240343347639481</v>
      </c>
      <c r="AG15" s="23">
        <v>518</v>
      </c>
      <c r="AH15" s="23">
        <v>2529</v>
      </c>
      <c r="AI15" s="23">
        <v>1600</v>
      </c>
      <c r="AJ15" s="28">
        <v>63.266113088177143</v>
      </c>
      <c r="AK15" s="23">
        <v>929</v>
      </c>
    </row>
    <row r="16" spans="1:37" x14ac:dyDescent="0.3">
      <c r="A16" s="16" t="s">
        <v>5</v>
      </c>
      <c r="B16" s="17">
        <v>3</v>
      </c>
      <c r="C16" s="17">
        <v>10</v>
      </c>
      <c r="D16" s="18">
        <v>29291.599999999999</v>
      </c>
      <c r="E16" s="17">
        <v>598</v>
      </c>
      <c r="F16" s="17">
        <v>124</v>
      </c>
      <c r="G16" s="18">
        <v>2362.2258064516127</v>
      </c>
      <c r="H16" s="17">
        <v>161</v>
      </c>
      <c r="I16" s="17">
        <v>1684</v>
      </c>
      <c r="J16" s="17">
        <v>1299</v>
      </c>
      <c r="K16" s="26">
        <v>77.137767220902617</v>
      </c>
      <c r="L16" s="17">
        <v>385</v>
      </c>
      <c r="M16" s="17">
        <v>2665</v>
      </c>
      <c r="N16" s="17">
        <v>2295</v>
      </c>
      <c r="O16" s="26">
        <v>86.11632270168856</v>
      </c>
      <c r="P16" s="17">
        <v>370</v>
      </c>
      <c r="Q16" s="17">
        <v>1286</v>
      </c>
      <c r="R16" s="17">
        <v>691</v>
      </c>
      <c r="S16" s="26">
        <v>53.732503888024887</v>
      </c>
      <c r="T16" s="17">
        <v>595</v>
      </c>
      <c r="U16" s="17">
        <v>1463</v>
      </c>
      <c r="V16" s="17">
        <v>630</v>
      </c>
      <c r="W16" s="17">
        <v>126</v>
      </c>
      <c r="X16" s="26">
        <v>20</v>
      </c>
      <c r="Y16" s="17">
        <v>504</v>
      </c>
      <c r="Z16" s="17">
        <v>0</v>
      </c>
      <c r="AA16" s="17">
        <v>0</v>
      </c>
      <c r="AB16" s="26">
        <v>0</v>
      </c>
      <c r="AC16" s="17">
        <v>0</v>
      </c>
      <c r="AD16" s="17">
        <v>0</v>
      </c>
      <c r="AE16" s="17">
        <v>0</v>
      </c>
      <c r="AF16" s="26">
        <v>0</v>
      </c>
      <c r="AG16" s="23">
        <v>0</v>
      </c>
      <c r="AH16" s="23">
        <v>2942</v>
      </c>
      <c r="AI16" s="23">
        <v>2413</v>
      </c>
      <c r="AJ16" s="28">
        <v>82.019034670292314</v>
      </c>
      <c r="AK16" s="23">
        <v>529</v>
      </c>
    </row>
    <row r="17" spans="1:37" x14ac:dyDescent="0.3">
      <c r="A17" s="16" t="s">
        <v>6</v>
      </c>
      <c r="B17" s="17">
        <v>8</v>
      </c>
      <c r="C17" s="17">
        <v>14</v>
      </c>
      <c r="D17" s="18">
        <v>3468.1428571428573</v>
      </c>
      <c r="E17" s="17">
        <v>139</v>
      </c>
      <c r="F17" s="17">
        <v>24</v>
      </c>
      <c r="G17" s="18">
        <v>2023.08</v>
      </c>
      <c r="H17" s="17">
        <v>26</v>
      </c>
      <c r="I17" s="17">
        <v>277</v>
      </c>
      <c r="J17" s="17">
        <v>179</v>
      </c>
      <c r="K17" s="26">
        <v>64.620938628158839</v>
      </c>
      <c r="L17" s="17">
        <v>98</v>
      </c>
      <c r="M17" s="17">
        <v>264</v>
      </c>
      <c r="N17" s="17">
        <v>218</v>
      </c>
      <c r="O17" s="26">
        <v>82.575757575757578</v>
      </c>
      <c r="P17" s="17">
        <v>46</v>
      </c>
      <c r="Q17" s="17">
        <v>1220</v>
      </c>
      <c r="R17" s="17">
        <v>677</v>
      </c>
      <c r="S17" s="26">
        <v>55.491803278688522</v>
      </c>
      <c r="T17" s="17">
        <v>543</v>
      </c>
      <c r="U17" s="17">
        <v>270</v>
      </c>
      <c r="V17" s="17">
        <v>0</v>
      </c>
      <c r="W17" s="17">
        <v>0</v>
      </c>
      <c r="X17" s="26">
        <v>0</v>
      </c>
      <c r="Y17" s="17">
        <v>0</v>
      </c>
      <c r="Z17" s="17">
        <v>58</v>
      </c>
      <c r="AA17" s="17">
        <v>46</v>
      </c>
      <c r="AB17" s="26">
        <v>79.310344827586206</v>
      </c>
      <c r="AC17" s="17">
        <v>12</v>
      </c>
      <c r="AD17" s="17">
        <v>882</v>
      </c>
      <c r="AE17" s="17">
        <v>538</v>
      </c>
      <c r="AF17" s="26">
        <v>60.997732426303855</v>
      </c>
      <c r="AG17" s="23">
        <v>344</v>
      </c>
      <c r="AH17" s="23">
        <v>637</v>
      </c>
      <c r="AI17" s="23">
        <v>523</v>
      </c>
      <c r="AJ17" s="28">
        <v>82.103610675039249</v>
      </c>
      <c r="AK17" s="23">
        <v>114</v>
      </c>
    </row>
    <row r="18" spans="1:37" x14ac:dyDescent="0.3">
      <c r="A18" s="16" t="s">
        <v>7</v>
      </c>
      <c r="B18" s="17">
        <v>3</v>
      </c>
      <c r="C18" s="17">
        <v>8</v>
      </c>
      <c r="D18" s="18">
        <v>7159.25</v>
      </c>
      <c r="E18" s="17">
        <v>178</v>
      </c>
      <c r="F18" s="17">
        <v>27</v>
      </c>
      <c r="G18" s="18">
        <v>2121.2592592592591</v>
      </c>
      <c r="H18" s="17">
        <v>28</v>
      </c>
      <c r="I18" s="17">
        <v>384</v>
      </c>
      <c r="J18" s="17">
        <v>306</v>
      </c>
      <c r="K18" s="26">
        <v>79.6875</v>
      </c>
      <c r="L18" s="17">
        <v>78</v>
      </c>
      <c r="M18" s="17">
        <v>333</v>
      </c>
      <c r="N18" s="17">
        <v>301</v>
      </c>
      <c r="O18" s="26">
        <v>90.390390390390394</v>
      </c>
      <c r="P18" s="17">
        <v>32</v>
      </c>
      <c r="Q18" s="17">
        <v>191</v>
      </c>
      <c r="R18" s="17">
        <v>107</v>
      </c>
      <c r="S18" s="26">
        <v>56.02094240837696</v>
      </c>
      <c r="T18" s="17">
        <v>84</v>
      </c>
      <c r="U18" s="17">
        <v>711</v>
      </c>
      <c r="V18" s="17">
        <v>0</v>
      </c>
      <c r="W18" s="17">
        <v>0</v>
      </c>
      <c r="X18" s="26">
        <v>0</v>
      </c>
      <c r="Y18" s="17">
        <v>0</v>
      </c>
      <c r="Z18" s="17">
        <v>0</v>
      </c>
      <c r="AA18" s="17">
        <v>0</v>
      </c>
      <c r="AB18" s="26">
        <v>0</v>
      </c>
      <c r="AC18" s="17">
        <v>0</v>
      </c>
      <c r="AD18" s="17">
        <v>0</v>
      </c>
      <c r="AE18" s="17">
        <v>0</v>
      </c>
      <c r="AF18" s="26">
        <v>0</v>
      </c>
      <c r="AG18" s="23">
        <v>0</v>
      </c>
      <c r="AH18" s="23">
        <v>0</v>
      </c>
      <c r="AI18" s="23">
        <v>0</v>
      </c>
      <c r="AJ18" s="28">
        <v>0</v>
      </c>
      <c r="AK18" s="23">
        <v>0</v>
      </c>
    </row>
    <row r="19" spans="1:37" s="12" customFormat="1" x14ac:dyDescent="0.3">
      <c r="A19" s="16" t="s">
        <v>8</v>
      </c>
      <c r="B19" s="17">
        <v>5</v>
      </c>
      <c r="C19" s="17">
        <v>14</v>
      </c>
      <c r="D19" s="18">
        <v>4901.6400000000003</v>
      </c>
      <c r="E19" s="17">
        <v>309</v>
      </c>
      <c r="F19" s="17">
        <v>49</v>
      </c>
      <c r="G19" s="18">
        <v>1400.4693877551019</v>
      </c>
      <c r="H19" s="17">
        <v>38</v>
      </c>
      <c r="I19" s="17">
        <v>619</v>
      </c>
      <c r="J19" s="17">
        <v>457</v>
      </c>
      <c r="K19" s="26">
        <v>73.828756058158319</v>
      </c>
      <c r="L19" s="17">
        <v>162</v>
      </c>
      <c r="M19" s="17">
        <v>578</v>
      </c>
      <c r="N19" s="17">
        <v>500</v>
      </c>
      <c r="O19" s="26">
        <v>86.505190311418687</v>
      </c>
      <c r="P19" s="17">
        <v>78</v>
      </c>
      <c r="Q19" s="17">
        <v>2218</v>
      </c>
      <c r="R19" s="17">
        <v>1342</v>
      </c>
      <c r="S19" s="26">
        <v>60.504959422903518</v>
      </c>
      <c r="T19" s="17">
        <v>876</v>
      </c>
      <c r="U19" s="17">
        <v>610</v>
      </c>
      <c r="V19" s="17">
        <v>0</v>
      </c>
      <c r="W19" s="17">
        <v>0</v>
      </c>
      <c r="X19" s="26">
        <v>0</v>
      </c>
      <c r="Y19" s="17">
        <v>0</v>
      </c>
      <c r="Z19" s="17">
        <v>0</v>
      </c>
      <c r="AA19" s="17">
        <v>0</v>
      </c>
      <c r="AB19" s="26">
        <v>0</v>
      </c>
      <c r="AC19" s="17">
        <v>0</v>
      </c>
      <c r="AD19" s="17">
        <v>590</v>
      </c>
      <c r="AE19" s="17">
        <v>340</v>
      </c>
      <c r="AF19" s="26">
        <v>57.627118644067799</v>
      </c>
      <c r="AG19" s="23">
        <v>250</v>
      </c>
      <c r="AH19" s="23">
        <v>320</v>
      </c>
      <c r="AI19" s="23">
        <v>190</v>
      </c>
      <c r="AJ19" s="28">
        <v>59.375</v>
      </c>
      <c r="AK19" s="23">
        <v>130</v>
      </c>
    </row>
    <row r="20" spans="1:37" s="12" customFormat="1" x14ac:dyDescent="0.3">
      <c r="A20" s="10"/>
      <c r="B20" s="11"/>
      <c r="D20" s="13"/>
      <c r="G20" s="13"/>
      <c r="K20" s="14"/>
      <c r="O20" s="14"/>
      <c r="S20" s="14"/>
      <c r="X20" s="14"/>
      <c r="AB20" s="14"/>
      <c r="AD20" s="11"/>
      <c r="AF20" s="14"/>
      <c r="AH20" s="11"/>
      <c r="AJ20" s="14"/>
    </row>
    <row r="21" spans="1:37" x14ac:dyDescent="0.3">
      <c r="A21" s="3" t="s">
        <v>54</v>
      </c>
    </row>
    <row r="22" spans="1:37" x14ac:dyDescent="0.3">
      <c r="A22" s="4" t="s">
        <v>36</v>
      </c>
    </row>
    <row r="23" spans="1:37" x14ac:dyDescent="0.3">
      <c r="A23" s="3" t="s">
        <v>55</v>
      </c>
    </row>
    <row r="25" spans="1:37" x14ac:dyDescent="0.3">
      <c r="A25" s="2" t="s">
        <v>37</v>
      </c>
    </row>
    <row r="26" spans="1:37" x14ac:dyDescent="0.3">
      <c r="A26" s="2" t="s">
        <v>38</v>
      </c>
    </row>
    <row r="27" spans="1:37" x14ac:dyDescent="0.3">
      <c r="A27" s="2" t="s">
        <v>39</v>
      </c>
    </row>
    <row r="28" spans="1:37" x14ac:dyDescent="0.3">
      <c r="A28" s="2" t="s">
        <v>40</v>
      </c>
    </row>
  </sheetData>
  <phoneticPr fontId="2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DSPGCP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2017-03-15T15:03:51Z</cp:lastPrinted>
  <dcterms:created xsi:type="dcterms:W3CDTF">2017-03-07T09:43:56Z</dcterms:created>
  <dcterms:modified xsi:type="dcterms:W3CDTF">2023-11-20T11:48:49Z</dcterms:modified>
</cp:coreProperties>
</file>